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136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<sst xmlns="http://schemas.openxmlformats.org/spreadsheetml/2006/main" count="21" uniqueCount="16">
  <si>
    <t>interpoliert</t>
  </si>
  <si>
    <t>i + 100 ms</t>
  </si>
  <si>
    <t>i - 100 ms</t>
  </si>
  <si>
    <t>Zeit  [min]</t>
  </si>
  <si>
    <t>Versatz [ms]</t>
  </si>
  <si>
    <t xml:space="preserve">Laufzeit </t>
  </si>
  <si>
    <t>h</t>
  </si>
  <si>
    <t>min</t>
  </si>
  <si>
    <t>s</t>
  </si>
  <si>
    <t>Zielzeit</t>
  </si>
  <si>
    <t>ms</t>
  </si>
  <si>
    <t>Offset [ms]</t>
  </si>
  <si>
    <t>Laufzeitberechnung unter Excel XP nicht möglich, da im Zeitformat Millisekunden unterschlagen werden.</t>
  </si>
  <si>
    <t>Endzeit-Berechner für Laufzeitkorrektur in Wavelab</t>
  </si>
  <si>
    <t>oder in %</t>
  </si>
  <si>
    <t>%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</si>
</sst>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[$-F400]h:mm:ss\ AM/PM"/>
    <numFmt numFmtId="166" formatCode="hh:mm:ss.000"/>
    <numFmt numFmtId="167" formatCode="0.000"/>
    <numFmt numFmtId="168" formatCode="0.00000%"/>
    <numFmt numFmtId="169" formatCode="0.0000%"/>
  </numFmts>
  <fonts count="9">
    <font>
      <sz val="11"/>
      <name val="Calibri"/>
      <family val="0"/>
    </font>
    <font>
      <b/>
      <sz val="11"/>
      <name val="Calibri"/>
      <family val="2"/>
    </font>
    <font>
      <sz val="8"/>
      <name val="Calibri"/>
      <family val="0"/>
    </font>
    <font>
      <sz val="12"/>
      <name val="Calibri"/>
      <family val="0"/>
    </font>
    <font>
      <sz val="11"/>
      <color indexed="62"/>
      <name val="Calibri"/>
      <family val="0"/>
    </font>
    <font>
      <sz val="11"/>
      <color indexed="23"/>
      <name val="Calibri"/>
      <family val="0"/>
    </font>
    <font>
      <b/>
      <u val="single"/>
      <sz val="11"/>
      <name val="Calibri"/>
      <family val="2"/>
    </font>
    <font>
      <b/>
      <sz val="16.5"/>
      <name val="Calibri"/>
      <family val="0"/>
    </font>
    <font>
      <b/>
      <sz val="12"/>
      <name val="Calibri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5" fillId="2" borderId="0" xfId="0" applyFont="1" applyFill="1" applyBorder="1" applyAlignment="1">
      <alignment/>
    </xf>
    <xf numFmtId="166" fontId="0" fillId="2" borderId="0" xfId="0" applyNumberFormat="1" applyFill="1" applyBorder="1" applyAlignment="1">
      <alignment/>
    </xf>
    <xf numFmtId="0" fontId="0" fillId="2" borderId="0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5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6" fillId="0" borderId="1" xfId="0" applyFont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ont="1" applyFill="1" applyAlignment="1">
      <alignment/>
    </xf>
    <xf numFmtId="167" fontId="0" fillId="2" borderId="0" xfId="0" applyNumberFormat="1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49" fontId="0" fillId="4" borderId="7" xfId="0" applyNumberFormat="1" applyFill="1" applyBorder="1" applyAlignment="1">
      <alignment/>
    </xf>
    <xf numFmtId="49" fontId="5" fillId="5" borderId="7" xfId="0" applyNumberFormat="1" applyFont="1" applyFill="1" applyBorder="1" applyAlignment="1">
      <alignment horizontal="right"/>
    </xf>
    <xf numFmtId="169" fontId="0" fillId="2" borderId="0" xfId="0" applyNumberFormat="1" applyFill="1" applyBorder="1" applyAlignment="1">
      <alignment/>
    </xf>
    <xf numFmtId="1" fontId="5" fillId="0" borderId="0" xfId="0" applyNumberFormat="1" applyFont="1" applyAlignment="1">
      <alignment/>
    </xf>
    <xf numFmtId="0" fontId="4" fillId="0" borderId="0" xfId="0" applyFont="1" applyAlignment="1" applyProtection="1">
      <alignment/>
      <protection locked="0"/>
    </xf>
    <xf numFmtId="1" fontId="4" fillId="0" borderId="0" xfId="0" applyNumberFormat="1" applyFont="1" applyAlignment="1" applyProtection="1">
      <alignment/>
      <protection locked="0"/>
    </xf>
    <xf numFmtId="0" fontId="4" fillId="2" borderId="8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Calibri"/>
                <a:ea typeface="Calibri"/>
                <a:cs typeface="Calibri"/>
              </a:rPr>
              <a:t>Audioversatz über Laufzeit</a:t>
            </a:r>
          </a:p>
        </c:rich>
      </c:tx>
      <c:layout>
        <c:manualLayout>
          <c:xMode val="factor"/>
          <c:yMode val="factor"/>
          <c:x val="-0.05025"/>
          <c:y val="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31"/>
          <c:w val="0.705"/>
          <c:h val="0.783"/>
        </c:manualLayout>
      </c:layout>
      <c:scatterChart>
        <c:scatterStyle val="smoothMarker"/>
        <c:varyColors val="0"/>
        <c:ser>
          <c:idx val="0"/>
          <c:order val="0"/>
          <c:tx>
            <c:v>Gemessene Werte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Tabelle1!$A$3:$A$17</c:f>
              <c:numCache/>
            </c:numRef>
          </c:xVal>
          <c:yVal>
            <c:numRef>
              <c:f>Tabelle1!$B$3:$B$17</c:f>
              <c:numCache/>
            </c:numRef>
          </c:yVal>
          <c:smooth val="1"/>
        </c:ser>
        <c:ser>
          <c:idx val="1"/>
          <c:order val="1"/>
          <c:tx>
            <c:v>Interpolation gemittelt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25400">
                <a:solidFill>
                  <a:srgbClr val="FF6600"/>
                </a:solidFill>
              </a:ln>
            </c:spPr>
            <c:trendlineType val="linear"/>
            <c:dispEq val="0"/>
            <c:dispRSqr val="0"/>
          </c:trendline>
          <c:xVal>
            <c:numRef>
              <c:f>Tabelle1!$A$3:$A$17</c:f>
              <c:numCache/>
            </c:numRef>
          </c:xVal>
          <c:yVal>
            <c:numRef>
              <c:f>Tabelle1!$C$3:$C$17</c:f>
              <c:numCache/>
            </c:numRef>
          </c:yVal>
          <c:smooth val="1"/>
        </c:ser>
        <c:ser>
          <c:idx val="2"/>
          <c:order val="2"/>
          <c:tx>
            <c:v>Interpoliert - 100ms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spPr>
              <a:ln w="127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xVal>
            <c:numRef>
              <c:f>Tabelle1!$A$3:$A$17</c:f>
              <c:numCache/>
            </c:numRef>
          </c:xVal>
          <c:yVal>
            <c:numRef>
              <c:f>Tabelle1!$D$3:$D$17</c:f>
              <c:numCache/>
            </c:numRef>
          </c:yVal>
          <c:smooth val="1"/>
        </c:ser>
        <c:ser>
          <c:idx val="3"/>
          <c:order val="3"/>
          <c:tx>
            <c:v>Interpoliert + 100ms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spPr>
              <a:ln w="12700">
                <a:solidFill>
                  <a:srgbClr val="FFFF99"/>
                </a:solidFill>
              </a:ln>
            </c:spPr>
            <c:trendlineType val="linear"/>
            <c:dispEq val="0"/>
            <c:dispRSqr val="0"/>
          </c:trendline>
          <c:xVal>
            <c:numRef>
              <c:f>Tabelle1!$A$3:$A$17</c:f>
              <c:numCache/>
            </c:numRef>
          </c:xVal>
          <c:yVal>
            <c:numRef>
              <c:f>Tabelle1!$E$3:$E$17</c:f>
              <c:numCache/>
            </c:numRef>
          </c:yVal>
          <c:smooth val="1"/>
        </c:ser>
        <c:axId val="39124298"/>
        <c:axId val="16574363"/>
      </c:scatterChart>
      <c:valAx>
        <c:axId val="39124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Calibri"/>
                    <a:ea typeface="Calibri"/>
                    <a:cs typeface="Calibri"/>
                  </a:rPr>
                  <a:t>Laufzeit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74363"/>
        <c:crosses val="autoZero"/>
        <c:crossBetween val="midCat"/>
        <c:dispUnits/>
      </c:valAx>
      <c:valAx>
        <c:axId val="16574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Calibri"/>
                    <a:ea typeface="Calibri"/>
                    <a:cs typeface="Calibri"/>
                  </a:rPr>
                  <a:t>Versatz [ms]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1242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1775"/>
          <c:y val="0.411"/>
          <c:w val="0.278"/>
          <c:h val="0.27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19050</xdr:rowOff>
    </xdr:from>
    <xdr:to>
      <xdr:col>13</xdr:col>
      <xdr:colOff>742950</xdr:colOff>
      <xdr:row>46</xdr:row>
      <xdr:rowOff>19050</xdr:rowOff>
    </xdr:to>
    <xdr:graphicFrame>
      <xdr:nvGraphicFramePr>
        <xdr:cNvPr id="1" name="Chart 1"/>
        <xdr:cNvGraphicFramePr/>
      </xdr:nvGraphicFramePr>
      <xdr:xfrm>
        <a:off x="66675" y="3838575"/>
        <a:ext cx="909637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workbookViewId="0" topLeftCell="A1">
      <selection activeCell="N57" sqref="N57"/>
    </sheetView>
  </sheetViews>
  <sheetFormatPr defaultColWidth="11.421875" defaultRowHeight="15"/>
  <cols>
    <col min="2" max="2" width="13.8515625" style="0" customWidth="1"/>
    <col min="6" max="6" width="5.8515625" style="0" customWidth="1"/>
    <col min="8" max="8" width="11.8515625" style="0" customWidth="1"/>
    <col min="9" max="9" width="2.421875" style="0" customWidth="1"/>
    <col min="10" max="10" width="7.00390625" style="0" customWidth="1"/>
    <col min="11" max="11" width="5.00390625" style="0" customWidth="1"/>
    <col min="12" max="12" width="11.7109375" style="0" bestFit="1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ht="15">
      <c r="A2" s="17" t="s">
        <v>3</v>
      </c>
      <c r="B2" s="18" t="s">
        <v>4</v>
      </c>
      <c r="C2" s="19" t="s">
        <v>0</v>
      </c>
      <c r="D2" s="20" t="s">
        <v>2</v>
      </c>
      <c r="E2" s="20" t="s">
        <v>1</v>
      </c>
      <c r="F2" s="5"/>
      <c r="G2" s="13" t="s">
        <v>13</v>
      </c>
      <c r="H2" s="2"/>
      <c r="I2" s="2"/>
      <c r="J2" s="2"/>
      <c r="K2" s="2"/>
      <c r="L2" s="3"/>
      <c r="M2" s="2"/>
      <c r="N2" s="3"/>
      <c r="O2" s="12"/>
      <c r="P2" s="1"/>
    </row>
    <row r="3" spans="1:16" ht="15">
      <c r="A3" s="23">
        <v>0</v>
      </c>
      <c r="B3" s="24">
        <v>100</v>
      </c>
      <c r="C3" s="24">
        <v>100</v>
      </c>
      <c r="D3" s="22">
        <f aca="true" t="shared" si="0" ref="D3:D20">IF(C3,C3-100,#N/A)</f>
        <v>0</v>
      </c>
      <c r="E3" s="22">
        <f aca="true" t="shared" si="1" ref="E3:E20">IF(C3,C3+100,#N/A)</f>
        <v>200</v>
      </c>
      <c r="F3" s="5"/>
      <c r="G3" s="4"/>
      <c r="H3" s="4"/>
      <c r="I3" s="4"/>
      <c r="J3" s="4"/>
      <c r="K3" s="4"/>
      <c r="L3" s="4"/>
      <c r="M3" s="4"/>
      <c r="N3" s="4"/>
      <c r="O3" s="9"/>
      <c r="P3" s="1"/>
    </row>
    <row r="4" spans="1:16" ht="15">
      <c r="A4" s="23">
        <v>6</v>
      </c>
      <c r="B4" s="24">
        <v>400</v>
      </c>
      <c r="C4" s="24"/>
      <c r="D4" s="22" t="e">
        <f t="shared" si="0"/>
        <v>#N/A</v>
      </c>
      <c r="E4" s="22" t="e">
        <f t="shared" si="1"/>
        <v>#N/A</v>
      </c>
      <c r="F4" s="5"/>
      <c r="G4" s="4" t="s">
        <v>5</v>
      </c>
      <c r="H4" s="25">
        <v>1</v>
      </c>
      <c r="I4" s="4" t="s">
        <v>6</v>
      </c>
      <c r="J4" s="25">
        <v>24</v>
      </c>
      <c r="K4" s="4" t="s">
        <v>7</v>
      </c>
      <c r="L4" s="25">
        <v>32.155</v>
      </c>
      <c r="M4" s="4" t="s">
        <v>8</v>
      </c>
      <c r="N4" s="6">
        <f>L4+J4*60+H4*3600</f>
        <v>5072.155</v>
      </c>
      <c r="O4" s="10" t="s">
        <v>8</v>
      </c>
      <c r="P4" s="1"/>
    </row>
    <row r="5" spans="1:16" ht="15">
      <c r="A5" s="23">
        <v>12</v>
      </c>
      <c r="B5" s="24">
        <v>600</v>
      </c>
      <c r="C5" s="24"/>
      <c r="D5" s="22" t="e">
        <f t="shared" si="0"/>
        <v>#N/A</v>
      </c>
      <c r="E5" s="22" t="e">
        <f t="shared" si="1"/>
        <v>#N/A</v>
      </c>
      <c r="F5" s="5"/>
      <c r="G5" s="4"/>
      <c r="H5" s="4"/>
      <c r="I5" s="4"/>
      <c r="J5" s="4"/>
      <c r="K5" s="4"/>
      <c r="L5" s="4"/>
      <c r="M5" s="4"/>
      <c r="N5" s="4"/>
      <c r="O5" s="9"/>
      <c r="P5" s="1"/>
    </row>
    <row r="6" spans="1:16" ht="15">
      <c r="A6" s="23">
        <v>20</v>
      </c>
      <c r="B6" s="24">
        <v>800</v>
      </c>
      <c r="C6" s="24"/>
      <c r="D6" s="22" t="e">
        <f t="shared" si="0"/>
        <v>#N/A</v>
      </c>
      <c r="E6" s="22" t="e">
        <f t="shared" si="1"/>
        <v>#N/A</v>
      </c>
      <c r="F6" s="5"/>
      <c r="G6" s="4" t="s">
        <v>11</v>
      </c>
      <c r="H6" s="25">
        <v>2400</v>
      </c>
      <c r="I6" s="4" t="s">
        <v>10</v>
      </c>
      <c r="J6" s="4"/>
      <c r="K6" s="4"/>
      <c r="L6" s="4"/>
      <c r="M6" s="4"/>
      <c r="N6" s="6">
        <f>N4+H6/1000</f>
        <v>5074.554999999999</v>
      </c>
      <c r="O6" s="10" t="s">
        <v>8</v>
      </c>
      <c r="P6" s="1"/>
    </row>
    <row r="7" spans="1:16" ht="15">
      <c r="A7" s="23">
        <v>27</v>
      </c>
      <c r="B7" s="24">
        <v>1000</v>
      </c>
      <c r="C7" s="24"/>
      <c r="D7" s="22" t="e">
        <f t="shared" si="0"/>
        <v>#N/A</v>
      </c>
      <c r="E7" s="22" t="e">
        <f t="shared" si="1"/>
        <v>#N/A</v>
      </c>
      <c r="F7" s="5"/>
      <c r="G7" s="4"/>
      <c r="H7" s="4"/>
      <c r="I7" s="4"/>
      <c r="J7" s="4"/>
      <c r="K7" s="4"/>
      <c r="L7" s="4"/>
      <c r="M7" s="4"/>
      <c r="N7" s="4"/>
      <c r="O7" s="9"/>
      <c r="P7" s="1"/>
    </row>
    <row r="8" spans="1:16" ht="15">
      <c r="A8" s="23">
        <v>34</v>
      </c>
      <c r="B8" s="24">
        <v>1300</v>
      </c>
      <c r="C8" s="24"/>
      <c r="D8" s="22" t="e">
        <f t="shared" si="0"/>
        <v>#N/A</v>
      </c>
      <c r="E8" s="22" t="e">
        <f t="shared" si="1"/>
        <v>#N/A</v>
      </c>
      <c r="F8" s="5"/>
      <c r="G8" s="4"/>
      <c r="H8" s="7"/>
      <c r="I8" s="4"/>
      <c r="J8" s="4"/>
      <c r="K8" s="4"/>
      <c r="L8" s="8"/>
      <c r="M8" s="4"/>
      <c r="N8" s="4"/>
      <c r="O8" s="9"/>
      <c r="P8" s="1"/>
    </row>
    <row r="9" spans="1:16" ht="15">
      <c r="A9" s="23">
        <v>42</v>
      </c>
      <c r="B9" s="24">
        <v>1300</v>
      </c>
      <c r="C9" s="24"/>
      <c r="D9" s="22" t="e">
        <f t="shared" si="0"/>
        <v>#N/A</v>
      </c>
      <c r="E9" s="22" t="e">
        <f t="shared" si="1"/>
        <v>#N/A</v>
      </c>
      <c r="F9" s="5"/>
      <c r="G9" s="26" t="s">
        <v>9</v>
      </c>
      <c r="H9" s="4">
        <f>ROUNDDOWN(N6/3600,0)</f>
        <v>1</v>
      </c>
      <c r="I9" s="4" t="s">
        <v>6</v>
      </c>
      <c r="J9" s="4">
        <f>ROUNDDOWN((N6-H9*3600)/60,0)</f>
        <v>24</v>
      </c>
      <c r="K9" s="4" t="s">
        <v>7</v>
      </c>
      <c r="L9" s="16">
        <f>N6-J9*60-H9*3600</f>
        <v>34.55499999999938</v>
      </c>
      <c r="M9" s="4" t="s">
        <v>8</v>
      </c>
      <c r="N9" s="4"/>
      <c r="O9" s="9"/>
      <c r="P9" s="1"/>
    </row>
    <row r="10" spans="1:16" ht="15">
      <c r="A10" s="23">
        <v>44</v>
      </c>
      <c r="B10" s="24">
        <v>1400</v>
      </c>
      <c r="C10" s="24"/>
      <c r="D10" s="22" t="e">
        <f t="shared" si="0"/>
        <v>#N/A</v>
      </c>
      <c r="E10" s="22" t="e">
        <f t="shared" si="1"/>
        <v>#N/A</v>
      </c>
      <c r="F10" s="5"/>
      <c r="G10" s="26" t="s">
        <v>14</v>
      </c>
      <c r="H10" s="21">
        <f>N6/N4</f>
        <v>1.0004731716597777</v>
      </c>
      <c r="I10" s="4" t="s">
        <v>15</v>
      </c>
      <c r="J10" s="4"/>
      <c r="K10" s="4"/>
      <c r="L10" s="4"/>
      <c r="M10" s="4"/>
      <c r="N10" s="4"/>
      <c r="O10" s="9"/>
      <c r="P10" s="1"/>
    </row>
    <row r="11" spans="1:16" ht="15.75" thickBot="1">
      <c r="A11" s="23">
        <v>47</v>
      </c>
      <c r="B11" s="24">
        <v>1400</v>
      </c>
      <c r="C11" s="24"/>
      <c r="D11" s="22" t="e">
        <f t="shared" si="0"/>
        <v>#N/A</v>
      </c>
      <c r="E11" s="22" t="e">
        <f t="shared" si="1"/>
        <v>#N/A</v>
      </c>
      <c r="F11" s="5"/>
      <c r="G11" s="14"/>
      <c r="H11" s="14"/>
      <c r="I11" s="14"/>
      <c r="J11" s="14"/>
      <c r="K11" s="14"/>
      <c r="L11" s="14"/>
      <c r="M11" s="14"/>
      <c r="N11" s="14"/>
      <c r="O11" s="11"/>
      <c r="P11" s="1"/>
    </row>
    <row r="12" spans="1:16" ht="15">
      <c r="A12" s="23">
        <v>55</v>
      </c>
      <c r="B12" s="24">
        <v>1600</v>
      </c>
      <c r="C12" s="24"/>
      <c r="D12" s="22" t="e">
        <f t="shared" si="0"/>
        <v>#N/A</v>
      </c>
      <c r="E12" s="22" t="e">
        <f t="shared" si="1"/>
        <v>#N/A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">
      <c r="A13" s="23">
        <v>58</v>
      </c>
      <c r="B13" s="24">
        <v>1700</v>
      </c>
      <c r="C13" s="24"/>
      <c r="D13" s="22" t="e">
        <f t="shared" si="0"/>
        <v>#N/A</v>
      </c>
      <c r="E13" s="22" t="e">
        <f t="shared" si="1"/>
        <v>#N/A</v>
      </c>
      <c r="F13" s="1"/>
      <c r="G13" s="15" t="s">
        <v>12</v>
      </c>
      <c r="H13" s="1"/>
      <c r="I13" s="1"/>
      <c r="J13" s="1"/>
      <c r="K13" s="1"/>
      <c r="L13" s="1"/>
      <c r="M13" s="1"/>
      <c r="N13" s="1"/>
      <c r="O13" s="1"/>
      <c r="P13" s="1"/>
    </row>
    <row r="14" spans="1:16" ht="15">
      <c r="A14" s="23">
        <v>64</v>
      </c>
      <c r="B14" s="24">
        <v>2000</v>
      </c>
      <c r="C14" s="24"/>
      <c r="D14" s="22" t="e">
        <f t="shared" si="0"/>
        <v>#N/A</v>
      </c>
      <c r="E14" s="22" t="e">
        <f t="shared" si="1"/>
        <v>#N/A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23">
        <v>71</v>
      </c>
      <c r="B15" s="24">
        <v>2500</v>
      </c>
      <c r="C15" s="24"/>
      <c r="D15" s="22" t="e">
        <f t="shared" si="0"/>
        <v>#N/A</v>
      </c>
      <c r="E15" s="22" t="e">
        <f t="shared" si="1"/>
        <v>#N/A</v>
      </c>
      <c r="F15" s="1"/>
      <c r="G15" s="1"/>
      <c r="H15" s="1"/>
      <c r="I15" s="1"/>
      <c r="J15" s="1"/>
      <c r="K15" s="1"/>
      <c r="L15" s="1"/>
      <c r="M15" s="1"/>
      <c r="N15" s="1"/>
      <c r="P15" s="1"/>
    </row>
    <row r="16" spans="1:14" ht="15">
      <c r="A16" s="23">
        <v>80</v>
      </c>
      <c r="B16" s="24">
        <v>2500</v>
      </c>
      <c r="C16" s="24">
        <v>2500</v>
      </c>
      <c r="D16" s="22">
        <f t="shared" si="0"/>
        <v>2400</v>
      </c>
      <c r="E16" s="22">
        <f t="shared" si="1"/>
        <v>2600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23"/>
      <c r="B17" s="24"/>
      <c r="C17" s="24"/>
      <c r="D17" s="22" t="e">
        <f t="shared" si="0"/>
        <v>#N/A</v>
      </c>
      <c r="E17" s="22" t="e">
        <f t="shared" si="1"/>
        <v>#N/A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23"/>
      <c r="B18" s="24"/>
      <c r="C18" s="24"/>
      <c r="D18" s="22" t="e">
        <f t="shared" si="0"/>
        <v>#N/A</v>
      </c>
      <c r="E18" s="22" t="e">
        <f t="shared" si="1"/>
        <v>#N/A</v>
      </c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23"/>
      <c r="B19" s="24"/>
      <c r="C19" s="24"/>
      <c r="D19" s="22" t="e">
        <f t="shared" si="0"/>
        <v>#N/A</v>
      </c>
      <c r="E19" s="22" t="e">
        <f t="shared" si="1"/>
        <v>#N/A</v>
      </c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23"/>
      <c r="B20" s="23"/>
      <c r="C20" s="23"/>
      <c r="D20" s="22" t="e">
        <f t="shared" si="0"/>
        <v>#N/A</v>
      </c>
      <c r="E20" s="22" t="e">
        <f t="shared" si="1"/>
        <v>#N/A</v>
      </c>
      <c r="F20" s="1"/>
      <c r="G20" s="1"/>
      <c r="H20" s="1"/>
      <c r="I20" s="1"/>
      <c r="J20" s="1"/>
      <c r="K20" s="1"/>
      <c r="L20" s="1"/>
      <c r="M20" s="1"/>
      <c r="N20" s="1"/>
    </row>
    <row r="21" spans="6:14" ht="15">
      <c r="F21" s="1"/>
      <c r="G21" s="1"/>
      <c r="H21" s="1"/>
      <c r="I21" s="1"/>
      <c r="J21" s="1"/>
      <c r="K21" s="1"/>
      <c r="L21" s="1"/>
      <c r="M21" s="1"/>
      <c r="N21" s="1"/>
    </row>
    <row r="22" spans="6:14" ht="15">
      <c r="F22" s="1"/>
      <c r="G22" s="1"/>
      <c r="H22" s="1"/>
      <c r="I22" s="1"/>
      <c r="J22" s="1"/>
      <c r="K22" s="1"/>
      <c r="L22" s="1"/>
      <c r="M22" s="1"/>
      <c r="N22" s="1"/>
    </row>
    <row r="23" ht="15">
      <c r="N23" s="1"/>
    </row>
    <row r="24" ht="15">
      <c r="N24" s="1"/>
    </row>
    <row r="25" ht="15">
      <c r="N25" s="1"/>
    </row>
    <row r="26" ht="15">
      <c r="N26" s="1"/>
    </row>
    <row r="27" ht="15">
      <c r="N27" s="1"/>
    </row>
    <row r="28" ht="15">
      <c r="N28" s="1"/>
    </row>
    <row r="29" ht="15">
      <c r="N29" s="1"/>
    </row>
    <row r="30" ht="15">
      <c r="N30" s="1"/>
    </row>
    <row r="31" ht="15">
      <c r="N31" s="1"/>
    </row>
    <row r="32" ht="15">
      <c r="N32" s="1"/>
    </row>
    <row r="33" ht="15">
      <c r="N33" s="1"/>
    </row>
    <row r="34" ht="15">
      <c r="N34" s="1"/>
    </row>
    <row r="35" ht="15">
      <c r="N35" s="1"/>
    </row>
    <row r="36" ht="15">
      <c r="N36" s="1"/>
    </row>
    <row r="37" ht="15">
      <c r="N37" s="1"/>
    </row>
    <row r="38" ht="15">
      <c r="N38" s="1"/>
    </row>
    <row r="39" ht="15">
      <c r="N39" s="1"/>
    </row>
    <row r="40" ht="15">
      <c r="N40" s="1"/>
    </row>
    <row r="41" ht="15">
      <c r="N41" s="1"/>
    </row>
    <row r="42" ht="15">
      <c r="N42" s="1"/>
    </row>
    <row r="43" ht="15">
      <c r="N43" s="1"/>
    </row>
    <row r="44" ht="15">
      <c r="N44" s="1"/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Olaf</dc:creator>
  <cp:keywords/>
  <dc:description/>
  <cp:lastModifiedBy>Olaf</cp:lastModifiedBy>
  <dcterms:created xsi:type="dcterms:W3CDTF">2019-06-11T11:02:07Z</dcterms:created>
  <dcterms:modified xsi:type="dcterms:W3CDTF">2019-06-12T09:00:37Z</dcterms:modified>
  <cp:category/>
  <cp:version/>
  <cp:contentType/>
  <cp:contentStatus/>
</cp:coreProperties>
</file>